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AC58815-C8A1-4D36-BA01-2238FC57ED4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<sst xmlns="http://schemas.openxmlformats.org/spreadsheetml/2006/main" count="17409" uniqueCount="3096">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</sst>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1268</v>
      </c>
      <c r="B10" s="172"/>
      <c r="C10" s="172"/>
      <c r="D10" s="169" t="str">
        <f>VLOOKUP(A10,'Listado Total'!B6:R586,7,0)</f>
        <v>Experto/a 3</v>
      </c>
      <c r="E10" s="169"/>
      <c r="F10" s="169"/>
      <c r="G10" s="169" t="str">
        <f>VLOOKUP(A10,'Listado Total'!B6:R586,2,0)</f>
        <v>Jefe de Proyecto (RUPE) Iniciativas Cargador Expediente Electrónico, GEISER y RRCC (Registros Civiles)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78.2" customHeight="1" thickTop="1" thickBot="1">
      <c r="A17" s="146" t="str">
        <f>VLOOKUP(A10,'Listado Total'!B6:R586,17,0)</f>
        <v>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9mKK5i22ZNgEynBWt7rhR8d6DSFCoT+IUnOMvg1zLIDmD+OQdnLhYy46yfVwotDli3erMgI6F6nI3DgO3/P7wg==" saltValue="dG33v4rGOUxTProzK8t0e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2022-07-27T08:03:02Z</dcterms:modified>
</cp:coreProperties>
</file>